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návrh 2025" sheetId="1" state="visible" r:id="rId2"/>
    <sheet name="List2" sheetId="2" state="visible" r:id="rId3"/>
    <sheet name="Lis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<sst xmlns="http://schemas.openxmlformats.org/spreadsheetml/2006/main" count="76" uniqueCount="64">
  <si>
    <t xml:space="preserve">DSO MIKROREGION MIROSLAVSKO, nám. Svobody 1/1, 671 72  Miroslav</t>
  </si>
  <si>
    <t xml:space="preserve">                                      IČO 71182039, www.miroslavsko.cz</t>
  </si>
  <si>
    <t xml:space="preserve">Návrh - Rozpočet na rok 2025</t>
  </si>
  <si>
    <t xml:space="preserve">PŘÍJMY</t>
  </si>
  <si>
    <t xml:space="preserve">paragraf</t>
  </si>
  <si>
    <t xml:space="preserve">položka</t>
  </si>
  <si>
    <t xml:space="preserve">název</t>
  </si>
  <si>
    <t xml:space="preserve">Schválený  rozpočet  2024</t>
  </si>
  <si>
    <t xml:space="preserve">Upravený rozpočet 2024</t>
  </si>
  <si>
    <t xml:space="preserve"> Skutečnost k 31.12.2024</t>
  </si>
  <si>
    <t xml:space="preserve">Rozpočet        2025</t>
  </si>
  <si>
    <t xml:space="preserve">Třída 2</t>
  </si>
  <si>
    <t xml:space="preserve">Nedaňové příjmy</t>
  </si>
  <si>
    <t xml:space="preserve">Příjem z úroků</t>
  </si>
  <si>
    <t xml:space="preserve">Přijaté dary neinvestiční dary - Nadace ČEZ-pořízení mobiliáře</t>
  </si>
  <si>
    <t xml:space="preserve">Třída 4</t>
  </si>
  <si>
    <t xml:space="preserve">Dotace</t>
  </si>
  <si>
    <t xml:space="preserve">Neinvestiční přijaté dotace od obcí-členský příspěvek </t>
  </si>
  <si>
    <t xml:space="preserve">Investiční přijaté transfery ze stát. fondů - SZIF- pódium</t>
  </si>
  <si>
    <t xml:space="preserve">Investiční přijaté transfery od obcí-předfinancování pódia </t>
  </si>
  <si>
    <t xml:space="preserve">CELKEM</t>
  </si>
  <si>
    <t xml:space="preserve">VÝDAJE</t>
  </si>
  <si>
    <t xml:space="preserve">Schválený rozpočet 2024</t>
  </si>
  <si>
    <t xml:space="preserve">Skutečnost k 31.12.2024</t>
  </si>
  <si>
    <t xml:space="preserve">Rozpočet         2025</t>
  </si>
  <si>
    <t xml:space="preserve">Třída 5 </t>
  </si>
  <si>
    <t xml:space="preserve">            Běžné výdaje </t>
  </si>
  <si>
    <t xml:space="preserve">Ostatní osobní výdaje-vedení účetnictví, zpracování projektů</t>
  </si>
  <si>
    <t xml:space="preserve">Drobný dlouhodobý hmotný majetek - pořízení mobiliáře</t>
  </si>
  <si>
    <t xml:space="preserve">Všeobecný materiál - nabíjecí stanice pro elektrokola - polepy</t>
  </si>
  <si>
    <t xml:space="preserve">Všeobecný materiál - kancelářské potřeby</t>
  </si>
  <si>
    <t xml:space="preserve">Poštovní služby</t>
  </si>
  <si>
    <t xml:space="preserve">Služby peněžních ústavů - pojistné - mobilní pódium</t>
  </si>
  <si>
    <t xml:space="preserve">Služby peněžních ústavů - pojistné - štěpkovač</t>
  </si>
  <si>
    <t xml:space="preserve">Služby peněžních ústavů - bankovní poplatky</t>
  </si>
  <si>
    <t xml:space="preserve">Zpracování dat a služby související s infor. a komunik. tech.</t>
  </si>
  <si>
    <t xml:space="preserve">JOHNNY servis - autobusový terminál</t>
  </si>
  <si>
    <t xml:space="preserve">Nákup ostat.služeb - monitoring projektů kompostérů a nádob a příprava nového projektu</t>
  </si>
  <si>
    <t xml:space="preserve">Nákup ostatních služeb</t>
  </si>
  <si>
    <t xml:space="preserve">Pohoštění</t>
  </si>
  <si>
    <t xml:space="preserve">Ost.nákupy jinde nezařazené-člen.příspěvek ZnojmoRegion</t>
  </si>
  <si>
    <t xml:space="preserve">Platby daní a poplatků</t>
  </si>
  <si>
    <t xml:space="preserve">Platby daní státnímu rozpočtu</t>
  </si>
  <si>
    <t xml:space="preserve">Platby daní krajům, obcím a státním fondům</t>
  </si>
  <si>
    <t xml:space="preserve">Výdaje z finančního vypořádání mezi obcemi</t>
  </si>
  <si>
    <t xml:space="preserve">Nespecifikovaná rezerva</t>
  </si>
  <si>
    <t xml:space="preserve">Třída 6</t>
  </si>
  <si>
    <t xml:space="preserve">Investiční výdaje </t>
  </si>
  <si>
    <t xml:space="preserve">Stroje, přístroje a zařízení - mobilní pódium</t>
  </si>
  <si>
    <t xml:space="preserve">FINANCOVÁNÍ</t>
  </si>
  <si>
    <t xml:space="preserve">Třída 8</t>
  </si>
  <si>
    <t xml:space="preserve">            Financování</t>
  </si>
  <si>
    <t xml:space="preserve">Změna stavu krátkodobých prostředků</t>
  </si>
  <si>
    <t xml:space="preserve">Závazné ukazatele: třídy</t>
  </si>
  <si>
    <t xml:space="preserve">Zpracovala: Ludmila Hrbová</t>
  </si>
  <si>
    <t xml:space="preserve">V Miroslavi, dne 20. listopadu 2024</t>
  </si>
  <si>
    <t xml:space="preserve"> </t>
  </si>
  <si>
    <t xml:space="preserve">Ing. Barbora Arndt</t>
  </si>
  <si>
    <t xml:space="preserve">   v.r.</t>
  </si>
  <si>
    <t xml:space="preserve">předsedkyně svazku</t>
  </si>
  <si>
    <t xml:space="preserve">Vyvěšeno na úřední desce dne:</t>
  </si>
  <si>
    <t xml:space="preserve">Vyvěšeno na elektronické úřední desce dne:</t>
  </si>
  <si>
    <t xml:space="preserve">Sňato z úřední desky dne:</t>
  </si>
  <si>
    <t xml:space="preserve">Sňato z elektronické úřední desky dne: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</si>
</sst>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#,##0&quot; Kč&quot;;[RED]\-#,##0&quot; Kč&quot;"/>
    <numFmt numFmtId="167" formatCode="#,##0.00,&quot;Kč&quot;"/>
    <numFmt numFmtId="168" formatCode="_-* #,##0.00&quot; Kč&quot;_-;\-* #,##0.00&quot; Kč&quot;_-;_-* \-??&quot; Kč&quot;_-;_-@_-"/>
    <numFmt numFmtId="169" formatCode="#,##0.00&quot; Kč&quot;"/>
    <numFmt numFmtId="170" formatCode="D/M/YYYY"/>
  </numFmts>
  <fonts count="27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20"/>
      <name val="Times New Roman"/>
      <family val="1"/>
      <charset val="238"/>
    </font>
    <font>
      <b val="true"/>
      <sz val="16"/>
      <name val="Times New Roman"/>
      <family val="1"/>
      <charset val="238"/>
    </font>
    <font>
      <sz val="14"/>
      <name val="Times New Roman"/>
      <family val="1"/>
      <charset val="238"/>
    </font>
    <font>
      <sz val="14"/>
      <name val="Arial"/>
      <family val="2"/>
      <charset val="238"/>
    </font>
    <font>
      <b val="true"/>
      <u val="single"/>
      <sz val="26"/>
      <name val="Times New Roman"/>
      <family val="1"/>
      <charset val="238"/>
    </font>
    <font>
      <b val="true"/>
      <u val="single"/>
      <sz val="20"/>
      <name val="Times New Roman"/>
      <family val="1"/>
      <charset val="238"/>
    </font>
    <font>
      <b val="true"/>
      <sz val="14"/>
      <name val="Times New Roman"/>
      <family val="1"/>
      <charset val="238"/>
    </font>
    <font>
      <sz val="20"/>
      <name val="Times New Roman"/>
      <family val="1"/>
      <charset val="238"/>
    </font>
    <font>
      <sz val="20"/>
      <name val="Arial"/>
      <family val="2"/>
      <charset val="238"/>
    </font>
    <font>
      <u val="single"/>
      <sz val="10"/>
      <color rgb="FF0000FF"/>
      <name val="Arial"/>
      <family val="2"/>
      <charset val="238"/>
    </font>
    <font>
      <u val="single"/>
      <sz val="20"/>
      <color rgb="FF0000FF"/>
      <name val="Arial"/>
      <family val="2"/>
      <charset val="238"/>
    </font>
    <font>
      <u val="single"/>
      <sz val="14"/>
      <color rgb="FF0000FF"/>
      <name val="Arial"/>
      <family val="2"/>
      <charset val="238"/>
    </font>
    <font>
      <sz val="16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4"/>
      <color rgb="FF000000"/>
      <name val="Arial"/>
      <family val="2"/>
      <charset val="238"/>
    </font>
    <font>
      <b val="true"/>
      <sz val="14"/>
      <name val="Arial"/>
      <family val="2"/>
      <charset val="238"/>
    </font>
    <font>
      <b val="true"/>
      <sz val="10"/>
      <name val="Arial"/>
      <family val="2"/>
      <charset val="238"/>
    </font>
    <font>
      <sz val="18"/>
      <name val="Arial"/>
      <family val="2"/>
      <charset val="238"/>
    </font>
    <font>
      <sz val="18"/>
      <name val="Times New Roman"/>
      <family val="1"/>
      <charset val="238"/>
    </font>
    <font>
      <b val="true"/>
      <sz val="18"/>
      <name val="Times New Roman"/>
      <family val="1"/>
      <charset val="238"/>
    </font>
    <font>
      <sz val="16"/>
      <name val="Arial"/>
      <family val="2"/>
      <charset val="238"/>
    </font>
    <font>
      <b val="true"/>
      <sz val="20"/>
      <name val="Arial"/>
      <family val="2"/>
      <charset val="238"/>
    </font>
    <font>
      <b val="true"/>
      <sz val="1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6D9F1"/>
        <bgColor rgb="FFC0C0C0"/>
      </patternFill>
    </fill>
  </fills>
  <borders count="4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double"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/>
      <right/>
      <top style="medium"/>
      <bottom style="double"/>
      <diagonal/>
    </border>
    <border diagonalUp="false" diagonalDown="false">
      <left style="thin"/>
      <right/>
      <top style="medium"/>
      <bottom style="double"/>
      <diagonal/>
    </border>
    <border diagonalUp="false" diagonalDown="false">
      <left style="thin"/>
      <right style="thin"/>
      <top style="medium"/>
      <bottom style="double"/>
      <diagonal/>
    </border>
    <border diagonalUp="false" diagonalDown="false">
      <left style="medium"/>
      <right/>
      <top style="double"/>
      <bottom style="thin"/>
      <diagonal/>
    </border>
    <border diagonalUp="false" diagonalDown="false">
      <left style="medium"/>
      <right style="medium"/>
      <top style="double"/>
      <bottom style="thin"/>
      <diagonal/>
    </border>
    <border diagonalUp="false" diagonalDown="false">
      <left/>
      <right/>
      <top style="double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/>
      <bottom style="double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thin"/>
      <right/>
      <top style="double"/>
      <bottom style="thin"/>
      <diagonal/>
    </border>
    <border diagonalUp="false" diagonalDown="false">
      <left style="thin"/>
      <right style="medium"/>
      <top style="double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2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2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3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6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1" fillId="2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2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2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6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11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2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1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2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11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3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1" fillId="2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1" fillId="3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3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3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3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3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4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3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4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4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3" borderId="4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4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4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3" borderId="4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4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1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1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1" fillId="3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S56"/>
  <sheetViews>
    <sheetView windowProtection="false" showFormulas="false" showGridLines="true" showRowColHeaders="true" showZeros="true" rightToLeft="false" tabSelected="true" showOutlineSymbols="true" defaultGridColor="true" view="normal" topLeftCell="A30" colorId="64" zoomScale="60" zoomScaleNormal="60" zoomScalePageLayoutView="100" workbookViewId="0">
      <selection pane="topLeft" activeCell="D31" activeCellId="0" sqref="D31"/>
    </sheetView>
  </sheetViews>
  <sheetFormatPr defaultRowHeight="12.75"/>
  <cols>
    <col collapsed="false" hidden="false" max="1" min="1" style="0" width="8.50510204081633"/>
    <col collapsed="false" hidden="false" max="2" min="2" style="0" width="16.7397959183673"/>
    <col collapsed="false" hidden="false" max="3" min="3" style="0" width="14.4438775510204"/>
    <col collapsed="false" hidden="false" max="4" min="4" style="0" width="11.8775510204082"/>
    <col collapsed="false" hidden="false" max="6" min="5" style="0" width="9.17857142857143"/>
    <col collapsed="false" hidden="false" max="7" min="7" style="0" width="12.1479591836735"/>
    <col collapsed="false" hidden="false" max="8" min="8" style="0" width="44.5459183673469"/>
    <col collapsed="false" hidden="false" max="9" min="9" style="0" width="45.4897959183674"/>
    <col collapsed="false" hidden="false" max="10" min="10" style="0" width="27.6734693877551"/>
    <col collapsed="false" hidden="false" max="11" min="11" style="0" width="28.8877551020408"/>
    <col collapsed="false" hidden="false" max="12" min="12" style="0" width="29.4285714285714"/>
    <col collapsed="false" hidden="false" max="13" min="13" style="0" width="28.7551020408163"/>
    <col collapsed="false" hidden="false" max="14" min="14" style="0" width="55.0765306122449"/>
    <col collapsed="false" hidden="false" max="1025" min="15" style="0" width="8.50510204081633"/>
  </cols>
  <sheetData>
    <row r="1" customFormat="false" ht="25.5" hidden="false" customHeight="false" outlineLevel="0" collapsed="false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3"/>
      <c r="P1" s="4"/>
    </row>
    <row r="2" customFormat="false" ht="25.5" hidden="false" customHeight="false" outlineLevel="0" collapsed="false">
      <c r="B2" s="5"/>
      <c r="C2" s="5"/>
      <c r="D2" s="6" t="s">
        <v>1</v>
      </c>
      <c r="E2" s="6"/>
      <c r="F2" s="6"/>
      <c r="G2" s="6"/>
      <c r="H2" s="6"/>
      <c r="I2" s="7"/>
      <c r="J2" s="7"/>
      <c r="K2" s="7"/>
      <c r="L2" s="7"/>
      <c r="M2" s="7"/>
      <c r="N2" s="2"/>
      <c r="O2" s="3"/>
      <c r="P2" s="4"/>
    </row>
    <row r="3" customFormat="false" ht="25.5" hidden="false" customHeight="false" outlineLevel="0" collapsed="false">
      <c r="B3" s="5"/>
      <c r="C3" s="5"/>
      <c r="D3" s="6"/>
      <c r="E3" s="6"/>
      <c r="F3" s="6"/>
      <c r="G3" s="6"/>
      <c r="H3" s="6"/>
      <c r="I3" s="7"/>
      <c r="J3" s="7"/>
      <c r="K3" s="7"/>
      <c r="L3" s="7"/>
      <c r="M3" s="7"/>
      <c r="N3" s="2"/>
      <c r="O3" s="3"/>
      <c r="P3" s="4"/>
    </row>
    <row r="4" customFormat="false" ht="33" hidden="false" customHeight="false" outlineLevel="0" collapsed="false">
      <c r="B4" s="8" t="s">
        <v>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10"/>
      <c r="P4" s="4"/>
    </row>
    <row r="5" customFormat="false" ht="27" hidden="false" customHeight="false" outlineLevel="0" collapsed="false">
      <c r="B5" s="5" t="s">
        <v>3</v>
      </c>
      <c r="C5" s="11"/>
      <c r="D5" s="11"/>
      <c r="E5" s="11"/>
      <c r="F5" s="11"/>
      <c r="G5" s="11"/>
      <c r="H5" s="11"/>
      <c r="I5" s="11"/>
      <c r="J5" s="12"/>
      <c r="K5" s="12"/>
      <c r="L5" s="13"/>
      <c r="M5" s="13"/>
      <c r="N5" s="14"/>
      <c r="O5" s="3"/>
      <c r="P5" s="4"/>
    </row>
    <row r="6" customFormat="false" ht="51.75" hidden="false" customHeight="false" outlineLevel="0" collapsed="false">
      <c r="B6" s="15" t="s">
        <v>4</v>
      </c>
      <c r="C6" s="16" t="s">
        <v>5</v>
      </c>
      <c r="D6" s="17" t="s">
        <v>6</v>
      </c>
      <c r="E6" s="17"/>
      <c r="F6" s="17"/>
      <c r="G6" s="17"/>
      <c r="H6" s="17"/>
      <c r="I6" s="17"/>
      <c r="J6" s="18" t="s">
        <v>7</v>
      </c>
      <c r="K6" s="19" t="s">
        <v>8</v>
      </c>
      <c r="L6" s="20" t="s">
        <v>9</v>
      </c>
      <c r="M6" s="21" t="s">
        <v>10</v>
      </c>
      <c r="N6" s="22"/>
      <c r="O6" s="3"/>
      <c r="P6" s="4"/>
    </row>
    <row r="7" customFormat="false" ht="27" hidden="false" customHeight="false" outlineLevel="0" collapsed="false">
      <c r="B7" s="23"/>
      <c r="C7" s="24" t="s">
        <v>11</v>
      </c>
      <c r="D7" s="25" t="s">
        <v>12</v>
      </c>
      <c r="E7" s="26"/>
      <c r="F7" s="26"/>
      <c r="G7" s="27"/>
      <c r="H7" s="26"/>
      <c r="I7" s="27"/>
      <c r="J7" s="28" t="n">
        <v>100</v>
      </c>
      <c r="K7" s="29" t="n">
        <v>150100</v>
      </c>
      <c r="L7" s="28" t="n">
        <v>150030</v>
      </c>
      <c r="M7" s="30" t="n">
        <v>100</v>
      </c>
      <c r="N7" s="31"/>
      <c r="O7" s="3"/>
      <c r="P7" s="4"/>
    </row>
    <row r="8" customFormat="false" ht="26.25" hidden="false" customHeight="false" outlineLevel="0" collapsed="false">
      <c r="B8" s="32" t="n">
        <v>6310</v>
      </c>
      <c r="C8" s="33" t="n">
        <v>2141</v>
      </c>
      <c r="D8" s="34" t="s">
        <v>13</v>
      </c>
      <c r="E8" s="34"/>
      <c r="F8" s="34"/>
      <c r="G8" s="34"/>
      <c r="H8" s="34"/>
      <c r="I8" s="34"/>
      <c r="J8" s="35" t="n">
        <v>100</v>
      </c>
      <c r="K8" s="36" t="n">
        <v>100</v>
      </c>
      <c r="L8" s="35" t="n">
        <v>30</v>
      </c>
      <c r="M8" s="37" t="n">
        <v>100</v>
      </c>
      <c r="N8" s="38"/>
      <c r="O8" s="3"/>
      <c r="P8" s="4"/>
    </row>
    <row r="9" customFormat="false" ht="26.25" hidden="false" customHeight="false" outlineLevel="0" collapsed="false">
      <c r="B9" s="39" t="n">
        <v>3319</v>
      </c>
      <c r="C9" s="40" t="n">
        <v>2321</v>
      </c>
      <c r="D9" s="41" t="s">
        <v>14</v>
      </c>
      <c r="E9" s="41"/>
      <c r="F9" s="41"/>
      <c r="G9" s="41"/>
      <c r="H9" s="41"/>
      <c r="I9" s="41"/>
      <c r="J9" s="35" t="n">
        <v>0</v>
      </c>
      <c r="K9" s="36" t="n">
        <v>150000</v>
      </c>
      <c r="L9" s="35" t="n">
        <v>150000</v>
      </c>
      <c r="M9" s="37" t="n">
        <v>0</v>
      </c>
      <c r="N9" s="38"/>
      <c r="O9" s="3"/>
      <c r="P9" s="4"/>
    </row>
    <row r="10" customFormat="false" ht="26.25" hidden="false" customHeight="false" outlineLevel="0" collapsed="false">
      <c r="B10" s="39"/>
      <c r="C10" s="42"/>
      <c r="D10" s="41"/>
      <c r="E10" s="41"/>
      <c r="F10" s="41"/>
      <c r="G10" s="41"/>
      <c r="H10" s="41"/>
      <c r="I10" s="41"/>
      <c r="J10" s="35"/>
      <c r="K10" s="36"/>
      <c r="L10" s="35"/>
      <c r="M10" s="37"/>
      <c r="N10" s="43"/>
      <c r="O10" s="3"/>
      <c r="P10" s="4"/>
    </row>
    <row r="11" customFormat="false" ht="26.25" hidden="false" customHeight="false" outlineLevel="0" collapsed="false">
      <c r="B11" s="39"/>
      <c r="C11" s="44" t="s">
        <v>15</v>
      </c>
      <c r="D11" s="45" t="s">
        <v>16</v>
      </c>
      <c r="E11" s="45"/>
      <c r="F11" s="45"/>
      <c r="G11" s="45"/>
      <c r="H11" s="45"/>
      <c r="I11" s="45"/>
      <c r="J11" s="46" t="n">
        <v>386500</v>
      </c>
      <c r="K11" s="47" t="n">
        <v>399500</v>
      </c>
      <c r="L11" s="48" t="n">
        <v>399010</v>
      </c>
      <c r="M11" s="49" t="n">
        <v>104500</v>
      </c>
      <c r="N11" s="43"/>
      <c r="O11" s="3"/>
      <c r="P11" s="4"/>
    </row>
    <row r="12" customFormat="false" ht="26.25" hidden="false" customHeight="false" outlineLevel="0" collapsed="false">
      <c r="B12" s="39"/>
      <c r="C12" s="42" t="n">
        <v>4121</v>
      </c>
      <c r="D12" s="41" t="s">
        <v>17</v>
      </c>
      <c r="E12" s="41"/>
      <c r="F12" s="41"/>
      <c r="G12" s="41"/>
      <c r="H12" s="41"/>
      <c r="I12" s="41"/>
      <c r="J12" s="50" t="n">
        <v>106500</v>
      </c>
      <c r="K12" s="36" t="n">
        <v>109500</v>
      </c>
      <c r="L12" s="35" t="n">
        <v>109010</v>
      </c>
      <c r="M12" s="37" t="n">
        <v>104500</v>
      </c>
      <c r="N12" s="43"/>
      <c r="O12" s="3"/>
      <c r="P12" s="4"/>
    </row>
    <row r="13" customFormat="false" ht="26.25" hidden="false" customHeight="false" outlineLevel="0" collapsed="false">
      <c r="B13" s="39"/>
      <c r="C13" s="42" t="n">
        <v>4213</v>
      </c>
      <c r="D13" s="41" t="s">
        <v>18</v>
      </c>
      <c r="E13" s="41"/>
      <c r="F13" s="41"/>
      <c r="G13" s="41"/>
      <c r="H13" s="41"/>
      <c r="I13" s="41"/>
      <c r="J13" s="50" t="n">
        <v>280000</v>
      </c>
      <c r="K13" s="36" t="n">
        <v>280000</v>
      </c>
      <c r="L13" s="35" t="n">
        <v>280000</v>
      </c>
      <c r="M13" s="37" t="n">
        <v>0</v>
      </c>
      <c r="N13" s="43"/>
      <c r="O13" s="3"/>
      <c r="P13" s="4"/>
    </row>
    <row r="14" customFormat="false" ht="27" hidden="false" customHeight="false" outlineLevel="0" collapsed="false">
      <c r="B14" s="39"/>
      <c r="C14" s="42" t="n">
        <v>4221</v>
      </c>
      <c r="D14" s="41" t="s">
        <v>19</v>
      </c>
      <c r="E14" s="41"/>
      <c r="F14" s="41"/>
      <c r="G14" s="41"/>
      <c r="H14" s="41"/>
      <c r="I14" s="41"/>
      <c r="J14" s="50" t="n">
        <v>0</v>
      </c>
      <c r="K14" s="36" t="n">
        <v>10000</v>
      </c>
      <c r="L14" s="35" t="n">
        <v>10000</v>
      </c>
      <c r="M14" s="37" t="n">
        <v>0</v>
      </c>
      <c r="N14" s="43"/>
      <c r="O14" s="3"/>
      <c r="P14" s="4"/>
    </row>
    <row r="15" customFormat="false" ht="27" hidden="false" customHeight="false" outlineLevel="0" collapsed="false">
      <c r="B15" s="51" t="s">
        <v>20</v>
      </c>
      <c r="C15" s="51"/>
      <c r="D15" s="52"/>
      <c r="E15" s="52"/>
      <c r="F15" s="52"/>
      <c r="G15" s="52"/>
      <c r="H15" s="52"/>
      <c r="I15" s="52"/>
      <c r="J15" s="53" t="n">
        <f aca="false">J11+J7</f>
        <v>386600</v>
      </c>
      <c r="K15" s="54" t="n">
        <v>549600</v>
      </c>
      <c r="L15" s="55" t="n">
        <v>549040</v>
      </c>
      <c r="M15" s="56" t="n">
        <f aca="false">M11+M7</f>
        <v>104600</v>
      </c>
      <c r="N15" s="57"/>
      <c r="O15" s="3"/>
      <c r="P15" s="4"/>
    </row>
    <row r="16" customFormat="false" ht="18.75" hidden="false" customHeight="false" outlineLevel="0" collapsed="false">
      <c r="B16" s="58"/>
      <c r="C16" s="58"/>
      <c r="D16" s="3"/>
      <c r="E16" s="3"/>
      <c r="F16" s="3"/>
      <c r="G16" s="3"/>
      <c r="H16" s="3"/>
      <c r="I16" s="3"/>
      <c r="J16" s="59"/>
      <c r="K16" s="59"/>
      <c r="L16" s="59"/>
      <c r="M16" s="60"/>
      <c r="N16" s="59"/>
      <c r="O16" s="3"/>
      <c r="P16" s="4"/>
    </row>
    <row r="17" customFormat="false" ht="27" hidden="false" customHeight="false" outlineLevel="0" collapsed="false">
      <c r="B17" s="5" t="s">
        <v>21</v>
      </c>
      <c r="C17" s="5"/>
      <c r="D17" s="11"/>
      <c r="E17" s="11"/>
      <c r="F17" s="11"/>
      <c r="G17" s="11"/>
      <c r="H17" s="11"/>
      <c r="I17" s="11"/>
      <c r="J17" s="11"/>
      <c r="K17" s="11"/>
      <c r="L17" s="61"/>
      <c r="M17" s="61"/>
      <c r="N17" s="62"/>
      <c r="O17" s="3"/>
      <c r="P17" s="4"/>
    </row>
    <row r="18" customFormat="false" ht="51.75" hidden="false" customHeight="false" outlineLevel="0" collapsed="false">
      <c r="B18" s="15" t="s">
        <v>4</v>
      </c>
      <c r="C18" s="16" t="s">
        <v>5</v>
      </c>
      <c r="D18" s="63" t="s">
        <v>6</v>
      </c>
      <c r="E18" s="63"/>
      <c r="F18" s="63"/>
      <c r="G18" s="63"/>
      <c r="H18" s="63"/>
      <c r="I18" s="63"/>
      <c r="J18" s="64" t="s">
        <v>22</v>
      </c>
      <c r="K18" s="64" t="s">
        <v>8</v>
      </c>
      <c r="L18" s="65" t="s">
        <v>23</v>
      </c>
      <c r="M18" s="21" t="s">
        <v>24</v>
      </c>
      <c r="N18" s="66"/>
      <c r="O18" s="3"/>
      <c r="P18" s="4"/>
    </row>
    <row r="19" customFormat="false" ht="26.25" hidden="false" customHeight="false" outlineLevel="0" collapsed="false">
      <c r="B19" s="67"/>
      <c r="C19" s="68" t="s">
        <v>25</v>
      </c>
      <c r="D19" s="7" t="s">
        <v>26</v>
      </c>
      <c r="E19" s="7"/>
      <c r="F19" s="7"/>
      <c r="G19" s="7"/>
      <c r="H19" s="7"/>
      <c r="I19" s="7"/>
      <c r="J19" s="69" t="n">
        <f aca="false">SUM(J20:J38)</f>
        <v>3328400</v>
      </c>
      <c r="K19" s="70" t="n">
        <f aca="false">SUM(K20:K38)</f>
        <v>3481400</v>
      </c>
      <c r="L19" s="71" t="n">
        <f aca="false">SUM(L20:L38)</f>
        <v>2943750.47</v>
      </c>
      <c r="M19" s="30" t="n">
        <f aca="false">SUM(M20:M38)</f>
        <v>597900</v>
      </c>
      <c r="N19" s="72"/>
      <c r="O19" s="73"/>
      <c r="P19" s="4"/>
      <c r="S19" s="74"/>
    </row>
    <row r="20" customFormat="false" ht="26.25" hidden="false" customHeight="false" outlineLevel="0" collapsed="false">
      <c r="B20" s="32" t="n">
        <v>3799</v>
      </c>
      <c r="C20" s="33" t="n">
        <v>5021</v>
      </c>
      <c r="D20" s="34" t="s">
        <v>27</v>
      </c>
      <c r="E20" s="34"/>
      <c r="F20" s="34"/>
      <c r="G20" s="34"/>
      <c r="H20" s="34"/>
      <c r="I20" s="34"/>
      <c r="J20" s="75" t="n">
        <v>53000</v>
      </c>
      <c r="K20" s="76" t="n">
        <v>53000</v>
      </c>
      <c r="L20" s="77" t="n">
        <v>53000</v>
      </c>
      <c r="M20" s="37" t="n">
        <v>24000</v>
      </c>
      <c r="N20" s="78"/>
      <c r="O20" s="73"/>
      <c r="P20" s="4"/>
    </row>
    <row r="21" customFormat="false" ht="26.25" hidden="false" customHeight="false" outlineLevel="0" collapsed="false">
      <c r="B21" s="32" t="n">
        <v>3319</v>
      </c>
      <c r="C21" s="79" t="n">
        <v>5137</v>
      </c>
      <c r="D21" s="80" t="s">
        <v>28</v>
      </c>
      <c r="E21" s="80"/>
      <c r="F21" s="80"/>
      <c r="G21" s="80"/>
      <c r="H21" s="80"/>
      <c r="I21" s="80"/>
      <c r="J21" s="36" t="n">
        <v>0</v>
      </c>
      <c r="K21" s="81" t="n">
        <v>150000</v>
      </c>
      <c r="L21" s="50" t="n">
        <v>0</v>
      </c>
      <c r="M21" s="37" t="n">
        <v>300000</v>
      </c>
      <c r="N21" s="82"/>
      <c r="O21" s="73"/>
      <c r="P21" s="4"/>
    </row>
    <row r="22" customFormat="false" ht="26.25" hidden="false" customHeight="false" outlineLevel="0" collapsed="false">
      <c r="B22" s="32" t="n">
        <v>3429</v>
      </c>
      <c r="C22" s="33" t="n">
        <v>5139</v>
      </c>
      <c r="D22" s="34" t="s">
        <v>29</v>
      </c>
      <c r="E22" s="34"/>
      <c r="F22" s="34"/>
      <c r="G22" s="34"/>
      <c r="H22" s="34"/>
      <c r="I22" s="34"/>
      <c r="J22" s="83" t="n">
        <v>3000</v>
      </c>
      <c r="K22" s="76" t="n">
        <v>3000</v>
      </c>
      <c r="L22" s="77" t="n">
        <v>2960</v>
      </c>
      <c r="M22" s="37" t="n">
        <v>0</v>
      </c>
      <c r="N22" s="82"/>
      <c r="O22" s="73"/>
      <c r="P22" s="4"/>
    </row>
    <row r="23" customFormat="false" ht="26.25" hidden="false" customHeight="false" outlineLevel="0" collapsed="false">
      <c r="B23" s="32" t="n">
        <v>3799</v>
      </c>
      <c r="C23" s="33" t="n">
        <v>5139</v>
      </c>
      <c r="D23" s="34" t="s">
        <v>30</v>
      </c>
      <c r="E23" s="34"/>
      <c r="F23" s="34"/>
      <c r="G23" s="34"/>
      <c r="H23" s="34"/>
      <c r="I23" s="34"/>
      <c r="J23" s="75" t="n">
        <v>1000</v>
      </c>
      <c r="K23" s="76" t="n">
        <v>1000</v>
      </c>
      <c r="L23" s="77" t="n">
        <v>1000</v>
      </c>
      <c r="M23" s="37" t="n">
        <v>1000</v>
      </c>
      <c r="N23" s="84"/>
      <c r="O23" s="73"/>
      <c r="P23" s="4"/>
    </row>
    <row r="24" customFormat="false" ht="26.25" hidden="false" customHeight="false" outlineLevel="0" collapsed="false">
      <c r="B24" s="32" t="n">
        <v>3799</v>
      </c>
      <c r="C24" s="33" t="n">
        <v>5161</v>
      </c>
      <c r="D24" s="34" t="s">
        <v>31</v>
      </c>
      <c r="E24" s="34"/>
      <c r="F24" s="34"/>
      <c r="G24" s="34"/>
      <c r="H24" s="34"/>
      <c r="I24" s="34"/>
      <c r="J24" s="75" t="n">
        <v>500</v>
      </c>
      <c r="K24" s="76" t="n">
        <v>300</v>
      </c>
      <c r="L24" s="77" t="n">
        <v>0</v>
      </c>
      <c r="M24" s="37" t="n">
        <v>500</v>
      </c>
      <c r="N24" s="84"/>
      <c r="O24" s="73"/>
      <c r="P24" s="4"/>
    </row>
    <row r="25" customFormat="false" ht="26.25" hidden="false" customHeight="false" outlineLevel="0" collapsed="false">
      <c r="B25" s="32" t="n">
        <v>3319</v>
      </c>
      <c r="C25" s="33" t="n">
        <v>5163</v>
      </c>
      <c r="D25" s="34" t="s">
        <v>32</v>
      </c>
      <c r="E25" s="34"/>
      <c r="F25" s="34"/>
      <c r="G25" s="34"/>
      <c r="H25" s="34"/>
      <c r="I25" s="34"/>
      <c r="J25" s="75" t="n">
        <v>0</v>
      </c>
      <c r="K25" s="76" t="n">
        <v>600</v>
      </c>
      <c r="L25" s="77" t="n">
        <v>1133</v>
      </c>
      <c r="M25" s="37" t="n">
        <v>1200</v>
      </c>
      <c r="N25" s="82"/>
      <c r="O25" s="73"/>
      <c r="P25" s="4"/>
    </row>
    <row r="26" customFormat="false" ht="26.25" hidden="false" customHeight="false" outlineLevel="0" collapsed="false">
      <c r="B26" s="32" t="n">
        <v>3725</v>
      </c>
      <c r="C26" s="33" t="n">
        <v>5163</v>
      </c>
      <c r="D26" s="34" t="s">
        <v>33</v>
      </c>
      <c r="E26" s="34"/>
      <c r="F26" s="34"/>
      <c r="G26" s="34"/>
      <c r="H26" s="34"/>
      <c r="I26" s="34"/>
      <c r="J26" s="75" t="n">
        <v>300</v>
      </c>
      <c r="K26" s="76" t="n">
        <v>300</v>
      </c>
      <c r="L26" s="77" t="n">
        <v>264</v>
      </c>
      <c r="M26" s="37" t="n">
        <v>300</v>
      </c>
      <c r="N26" s="84"/>
      <c r="O26" s="73"/>
      <c r="P26" s="4"/>
    </row>
    <row r="27" customFormat="false" ht="26.25" hidden="false" customHeight="false" outlineLevel="0" collapsed="false">
      <c r="B27" s="32" t="n">
        <v>6310</v>
      </c>
      <c r="C27" s="33" t="n">
        <v>5163</v>
      </c>
      <c r="D27" s="34" t="s">
        <v>34</v>
      </c>
      <c r="E27" s="34"/>
      <c r="F27" s="34"/>
      <c r="G27" s="34"/>
      <c r="H27" s="34"/>
      <c r="I27" s="34"/>
      <c r="J27" s="83" t="n">
        <v>2000</v>
      </c>
      <c r="K27" s="76" t="n">
        <v>2000</v>
      </c>
      <c r="L27" s="50" t="n">
        <v>1500</v>
      </c>
      <c r="M27" s="37" t="n">
        <v>2000</v>
      </c>
      <c r="N27" s="84"/>
      <c r="O27" s="73"/>
      <c r="P27" s="4"/>
    </row>
    <row r="28" customFormat="false" ht="26.25" hidden="false" customHeight="false" outlineLevel="0" collapsed="false">
      <c r="B28" s="32" t="n">
        <v>3799</v>
      </c>
      <c r="C28" s="33" t="n">
        <v>5168</v>
      </c>
      <c r="D28" s="34" t="s">
        <v>35</v>
      </c>
      <c r="E28" s="34"/>
      <c r="F28" s="34"/>
      <c r="G28" s="34"/>
      <c r="H28" s="34"/>
      <c r="I28" s="34"/>
      <c r="J28" s="83" t="n">
        <v>22000</v>
      </c>
      <c r="K28" s="76" t="n">
        <v>21400</v>
      </c>
      <c r="L28" s="77" t="n">
        <v>20000</v>
      </c>
      <c r="M28" s="37" t="n">
        <v>22000</v>
      </c>
      <c r="N28" s="82"/>
      <c r="O28" s="85"/>
      <c r="P28" s="4"/>
    </row>
    <row r="29" customFormat="false" ht="26.25" hidden="false" customHeight="false" outlineLevel="0" collapsed="false">
      <c r="B29" s="32" t="n">
        <v>2221</v>
      </c>
      <c r="C29" s="33" t="n">
        <v>5169</v>
      </c>
      <c r="D29" s="34" t="s">
        <v>36</v>
      </c>
      <c r="E29" s="34"/>
      <c r="F29" s="34"/>
      <c r="G29" s="34"/>
      <c r="H29" s="34"/>
      <c r="I29" s="34"/>
      <c r="J29" s="83" t="n">
        <v>22600</v>
      </c>
      <c r="K29" s="76" t="n">
        <v>22600</v>
      </c>
      <c r="L29" s="77" t="n">
        <v>22600</v>
      </c>
      <c r="M29" s="37" t="n">
        <v>22600</v>
      </c>
      <c r="N29" s="82"/>
      <c r="O29" s="73"/>
      <c r="P29" s="4"/>
    </row>
    <row r="30" customFormat="false" ht="26.25" hidden="false" customHeight="false" outlineLevel="0" collapsed="false">
      <c r="B30" s="32" t="n">
        <v>3725</v>
      </c>
      <c r="C30" s="33" t="n">
        <v>5169</v>
      </c>
      <c r="D30" s="34" t="s">
        <v>37</v>
      </c>
      <c r="E30" s="34"/>
      <c r="F30" s="34"/>
      <c r="G30" s="34"/>
      <c r="H30" s="34"/>
      <c r="I30" s="34"/>
      <c r="J30" s="83" t="n">
        <v>192000</v>
      </c>
      <c r="K30" s="76" t="n">
        <v>192000</v>
      </c>
      <c r="L30" s="50" t="n">
        <v>243300</v>
      </c>
      <c r="M30" s="37" t="n">
        <v>200000</v>
      </c>
      <c r="N30" s="78"/>
      <c r="O30" s="73"/>
      <c r="P30" s="4"/>
    </row>
    <row r="31" customFormat="false" ht="26.25" hidden="false" customHeight="false" outlineLevel="0" collapsed="false">
      <c r="B31" s="32" t="n">
        <v>3799</v>
      </c>
      <c r="C31" s="33" t="n">
        <v>5169</v>
      </c>
      <c r="D31" s="34" t="s">
        <v>38</v>
      </c>
      <c r="E31" s="34"/>
      <c r="F31" s="34"/>
      <c r="G31" s="34"/>
      <c r="H31" s="34"/>
      <c r="I31" s="34"/>
      <c r="J31" s="83" t="n">
        <v>7900</v>
      </c>
      <c r="K31" s="76" t="n">
        <v>10800</v>
      </c>
      <c r="L31" s="77" t="n">
        <v>4000</v>
      </c>
      <c r="M31" s="37" t="n">
        <v>11000</v>
      </c>
      <c r="N31" s="82"/>
      <c r="O31" s="86"/>
      <c r="P31" s="87"/>
    </row>
    <row r="32" customFormat="false" ht="26.25" hidden="false" customHeight="false" outlineLevel="0" collapsed="false">
      <c r="B32" s="32" t="n">
        <v>3799</v>
      </c>
      <c r="C32" s="33" t="n">
        <v>5175</v>
      </c>
      <c r="D32" s="34" t="s">
        <v>39</v>
      </c>
      <c r="E32" s="34"/>
      <c r="F32" s="34"/>
      <c r="G32" s="34"/>
      <c r="H32" s="34"/>
      <c r="I32" s="34"/>
      <c r="J32" s="88" t="n">
        <v>3000</v>
      </c>
      <c r="K32" s="89" t="n">
        <v>3000</v>
      </c>
      <c r="L32" s="90" t="n">
        <v>3000</v>
      </c>
      <c r="M32" s="91" t="n">
        <v>3000</v>
      </c>
      <c r="N32" s="84"/>
      <c r="O32" s="86"/>
      <c r="P32" s="87"/>
    </row>
    <row r="33" customFormat="false" ht="26.25" hidden="false" customHeight="false" outlineLevel="0" collapsed="false">
      <c r="B33" s="32" t="n">
        <v>2143</v>
      </c>
      <c r="C33" s="33" t="n">
        <v>5179</v>
      </c>
      <c r="D33" s="34" t="s">
        <v>40</v>
      </c>
      <c r="E33" s="34"/>
      <c r="F33" s="34"/>
      <c r="G33" s="34"/>
      <c r="H33" s="34"/>
      <c r="I33" s="34"/>
      <c r="J33" s="88" t="n">
        <v>10000</v>
      </c>
      <c r="K33" s="89" t="n">
        <v>10000</v>
      </c>
      <c r="L33" s="90" t="n">
        <v>10000</v>
      </c>
      <c r="M33" s="91" t="n">
        <v>10000</v>
      </c>
      <c r="N33" s="78"/>
      <c r="O33" s="86"/>
      <c r="P33" s="87"/>
    </row>
    <row r="34" customFormat="false" ht="26.25" hidden="false" customHeight="false" outlineLevel="0" collapsed="false">
      <c r="B34" s="32" t="n">
        <v>3799</v>
      </c>
      <c r="C34" s="42" t="n">
        <v>5362</v>
      </c>
      <c r="D34" s="92" t="s">
        <v>41</v>
      </c>
      <c r="E34" s="34"/>
      <c r="F34" s="34"/>
      <c r="G34" s="34"/>
      <c r="H34" s="34"/>
      <c r="I34" s="34"/>
      <c r="J34" s="75" t="n">
        <v>0</v>
      </c>
      <c r="K34" s="89" t="n">
        <v>100</v>
      </c>
      <c r="L34" s="93" t="n">
        <v>100</v>
      </c>
      <c r="M34" s="91" t="n">
        <v>100</v>
      </c>
      <c r="N34" s="82"/>
      <c r="O34" s="73"/>
      <c r="P34" s="4"/>
    </row>
    <row r="35" customFormat="false" ht="26.25" hidden="false" customHeight="false" outlineLevel="0" collapsed="false">
      <c r="B35" s="94" t="n">
        <v>6399</v>
      </c>
      <c r="C35" s="33" t="n">
        <v>5362</v>
      </c>
      <c r="D35" s="95" t="s">
        <v>42</v>
      </c>
      <c r="E35" s="95"/>
      <c r="F35" s="95"/>
      <c r="G35" s="34"/>
      <c r="H35" s="34"/>
      <c r="I35" s="34"/>
      <c r="J35" s="75" t="n">
        <v>100</v>
      </c>
      <c r="K35" s="89" t="n">
        <v>100</v>
      </c>
      <c r="L35" s="93" t="n">
        <v>5</v>
      </c>
      <c r="M35" s="91" t="n">
        <v>100</v>
      </c>
      <c r="N35" s="82"/>
      <c r="O35" s="73"/>
      <c r="P35" s="4"/>
    </row>
    <row r="36" customFormat="false" ht="26.25" hidden="false" customHeight="false" outlineLevel="0" collapsed="false">
      <c r="B36" s="94" t="n">
        <v>3799</v>
      </c>
      <c r="C36" s="33" t="n">
        <v>5365</v>
      </c>
      <c r="D36" s="95" t="s">
        <v>43</v>
      </c>
      <c r="E36" s="95"/>
      <c r="F36" s="95"/>
      <c r="G36" s="34"/>
      <c r="H36" s="34"/>
      <c r="I36" s="34"/>
      <c r="J36" s="75" t="n">
        <v>0</v>
      </c>
      <c r="K36" s="76" t="n">
        <v>100</v>
      </c>
      <c r="L36" s="93" t="n">
        <v>30</v>
      </c>
      <c r="M36" s="91" t="n">
        <v>100</v>
      </c>
      <c r="N36" s="82"/>
      <c r="O36" s="73"/>
      <c r="P36" s="4"/>
    </row>
    <row r="37" customFormat="false" ht="26.25" hidden="false" customHeight="false" outlineLevel="0" collapsed="false">
      <c r="B37" s="94" t="n">
        <v>6402</v>
      </c>
      <c r="C37" s="96" t="n">
        <v>5367</v>
      </c>
      <c r="D37" s="95" t="s">
        <v>44</v>
      </c>
      <c r="E37" s="95"/>
      <c r="F37" s="95"/>
      <c r="G37" s="11"/>
      <c r="H37" s="11"/>
      <c r="I37" s="11"/>
      <c r="J37" s="97" t="n">
        <v>2581000</v>
      </c>
      <c r="K37" s="98" t="n">
        <v>2581100</v>
      </c>
      <c r="L37" s="93" t="n">
        <v>2580858.47</v>
      </c>
      <c r="M37" s="91" t="n">
        <v>0</v>
      </c>
      <c r="N37" s="99"/>
      <c r="O37" s="73"/>
      <c r="P37" s="4"/>
    </row>
    <row r="38" customFormat="false" ht="26.25" hidden="false" customHeight="false" outlineLevel="0" collapsed="false">
      <c r="B38" s="94" t="n">
        <v>6409</v>
      </c>
      <c r="C38" s="100" t="n">
        <v>5901</v>
      </c>
      <c r="D38" s="95" t="s">
        <v>45</v>
      </c>
      <c r="E38" s="95"/>
      <c r="F38" s="95"/>
      <c r="G38" s="95"/>
      <c r="H38" s="95"/>
      <c r="I38" s="95"/>
      <c r="J38" s="88" t="n">
        <v>430000</v>
      </c>
      <c r="K38" s="89" t="n">
        <v>430000</v>
      </c>
      <c r="L38" s="101" t="n">
        <v>0</v>
      </c>
      <c r="M38" s="91" t="n">
        <v>0</v>
      </c>
      <c r="N38" s="102"/>
      <c r="O38" s="103"/>
      <c r="P38" s="104"/>
    </row>
    <row r="39" customFormat="false" ht="26.25" hidden="false" customHeight="false" outlineLevel="0" collapsed="false">
      <c r="B39" s="94"/>
      <c r="C39" s="100"/>
      <c r="D39" s="95"/>
      <c r="E39" s="95"/>
      <c r="F39" s="95"/>
      <c r="G39" s="95"/>
      <c r="H39" s="95"/>
      <c r="I39" s="95"/>
      <c r="J39" s="88"/>
      <c r="K39" s="89"/>
      <c r="L39" s="101"/>
      <c r="M39" s="91"/>
      <c r="N39" s="105"/>
      <c r="O39" s="73"/>
      <c r="P39" s="4"/>
    </row>
    <row r="40" customFormat="false" ht="26.25" hidden="false" customHeight="false" outlineLevel="0" collapsed="false">
      <c r="B40" s="94"/>
      <c r="C40" s="106" t="s">
        <v>46</v>
      </c>
      <c r="D40" s="107" t="s">
        <v>47</v>
      </c>
      <c r="E40" s="95"/>
      <c r="F40" s="107"/>
      <c r="G40" s="107"/>
      <c r="H40" s="107"/>
      <c r="I40" s="107"/>
      <c r="J40" s="108" t="n">
        <v>665500</v>
      </c>
      <c r="K40" s="108" t="n">
        <v>675500</v>
      </c>
      <c r="L40" s="109" t="n">
        <v>654498.68</v>
      </c>
      <c r="M40" s="110" t="n">
        <v>0</v>
      </c>
      <c r="N40" s="111"/>
      <c r="O40" s="73"/>
      <c r="P40" s="4"/>
    </row>
    <row r="41" customFormat="false" ht="27" hidden="false" customHeight="false" outlineLevel="0" collapsed="false">
      <c r="B41" s="94" t="n">
        <v>3319</v>
      </c>
      <c r="C41" s="100" t="n">
        <v>6122</v>
      </c>
      <c r="D41" s="95" t="s">
        <v>48</v>
      </c>
      <c r="E41" s="95"/>
      <c r="F41" s="95"/>
      <c r="G41" s="95"/>
      <c r="H41" s="112"/>
      <c r="I41" s="112"/>
      <c r="J41" s="113" t="n">
        <v>665500</v>
      </c>
      <c r="K41" s="89" t="n">
        <v>675500</v>
      </c>
      <c r="L41" s="101" t="n">
        <v>654498.68</v>
      </c>
      <c r="M41" s="91" t="n">
        <v>0</v>
      </c>
      <c r="N41" s="114"/>
      <c r="O41" s="73"/>
      <c r="P41" s="4"/>
    </row>
    <row r="42" customFormat="false" ht="27" hidden="false" customHeight="false" outlineLevel="0" collapsed="false">
      <c r="B42" s="51" t="s">
        <v>20</v>
      </c>
      <c r="C42" s="51"/>
      <c r="D42" s="115"/>
      <c r="E42" s="52"/>
      <c r="F42" s="52"/>
      <c r="G42" s="52"/>
      <c r="H42" s="116"/>
      <c r="I42" s="116"/>
      <c r="J42" s="117" t="n">
        <v>3993900</v>
      </c>
      <c r="K42" s="118" t="n">
        <v>4156900</v>
      </c>
      <c r="L42" s="118" t="n">
        <v>3598249.15</v>
      </c>
      <c r="M42" s="119" t="n">
        <v>597900</v>
      </c>
      <c r="N42" s="111"/>
      <c r="O42" s="73"/>
      <c r="P42" s="4"/>
    </row>
    <row r="43" customFormat="false" ht="26.25" hidden="false" customHeight="false" outlineLevel="0" collapsed="false">
      <c r="B43" s="7"/>
      <c r="C43" s="7"/>
      <c r="D43" s="11"/>
      <c r="E43" s="11"/>
      <c r="F43" s="11"/>
      <c r="G43" s="11"/>
      <c r="H43" s="11"/>
      <c r="I43" s="11"/>
      <c r="J43" s="120"/>
      <c r="K43" s="121"/>
      <c r="L43" s="121"/>
      <c r="M43" s="122"/>
      <c r="N43" s="111"/>
      <c r="O43" s="73"/>
      <c r="P43" s="4"/>
    </row>
    <row r="44" customFormat="false" ht="27" hidden="false" customHeight="false" outlineLevel="0" collapsed="false">
      <c r="B44" s="5" t="s">
        <v>49</v>
      </c>
      <c r="C44" s="7"/>
      <c r="D44" s="11"/>
      <c r="E44" s="11"/>
      <c r="F44" s="11"/>
      <c r="G44" s="11"/>
      <c r="H44" s="11"/>
      <c r="I44" s="116"/>
      <c r="J44" s="120"/>
      <c r="K44" s="120"/>
      <c r="L44" s="120"/>
      <c r="M44" s="123"/>
      <c r="N44" s="111"/>
      <c r="O44" s="73"/>
      <c r="P44" s="4"/>
    </row>
    <row r="45" customFormat="false" ht="51.75" hidden="false" customHeight="false" outlineLevel="0" collapsed="false">
      <c r="B45" s="124" t="s">
        <v>4</v>
      </c>
      <c r="C45" s="125" t="s">
        <v>5</v>
      </c>
      <c r="D45" s="126" t="s">
        <v>6</v>
      </c>
      <c r="E45" s="126"/>
      <c r="F45" s="126"/>
      <c r="G45" s="126"/>
      <c r="H45" s="126"/>
      <c r="I45" s="126"/>
      <c r="J45" s="127" t="s">
        <v>22</v>
      </c>
      <c r="K45" s="128" t="s">
        <v>8</v>
      </c>
      <c r="L45" s="129" t="s">
        <v>23</v>
      </c>
      <c r="M45" s="130" t="s">
        <v>24</v>
      </c>
      <c r="N45" s="66"/>
      <c r="O45" s="73"/>
      <c r="P45" s="4"/>
    </row>
    <row r="46" customFormat="false" ht="26.25" hidden="false" customHeight="false" outlineLevel="0" collapsed="false">
      <c r="B46" s="131"/>
      <c r="C46" s="132" t="s">
        <v>50</v>
      </c>
      <c r="D46" s="133" t="s">
        <v>51</v>
      </c>
      <c r="E46" s="133"/>
      <c r="F46" s="133"/>
      <c r="G46" s="133"/>
      <c r="H46" s="133"/>
      <c r="I46" s="133"/>
      <c r="J46" s="134" t="n">
        <v>3607300</v>
      </c>
      <c r="K46" s="134" t="n">
        <v>3607300</v>
      </c>
      <c r="L46" s="135" t="n">
        <v>3049209.15</v>
      </c>
      <c r="M46" s="136" t="n">
        <v>493300</v>
      </c>
      <c r="N46" s="137"/>
      <c r="O46" s="73"/>
      <c r="P46" s="4"/>
    </row>
    <row r="47" customFormat="false" ht="27" hidden="false" customHeight="false" outlineLevel="0" collapsed="false">
      <c r="B47" s="138"/>
      <c r="C47" s="139" t="n">
        <v>8115</v>
      </c>
      <c r="D47" s="140" t="s">
        <v>52</v>
      </c>
      <c r="E47" s="140"/>
      <c r="F47" s="140"/>
      <c r="G47" s="140"/>
      <c r="H47" s="140"/>
      <c r="I47" s="141"/>
      <c r="J47" s="142" t="n">
        <v>3607300</v>
      </c>
      <c r="K47" s="143" t="n">
        <v>3607300</v>
      </c>
      <c r="L47" s="144" t="n">
        <v>3049209.15</v>
      </c>
      <c r="M47" s="145" t="n">
        <v>493300</v>
      </c>
      <c r="N47" s="137"/>
      <c r="O47" s="73"/>
      <c r="P47" s="4"/>
    </row>
    <row r="48" customFormat="false" ht="25.5" hidden="false" customHeight="false" outlineLevel="0" collapsed="false">
      <c r="B48" s="7"/>
      <c r="C48" s="7"/>
      <c r="D48" s="7"/>
      <c r="E48" s="7"/>
      <c r="F48" s="7"/>
      <c r="G48" s="7"/>
      <c r="H48" s="7"/>
      <c r="I48" s="7"/>
      <c r="J48" s="120"/>
      <c r="K48" s="120"/>
      <c r="L48" s="120"/>
      <c r="M48" s="123"/>
      <c r="N48" s="111"/>
      <c r="O48" s="73"/>
      <c r="P48" s="4"/>
    </row>
    <row r="49" customFormat="false" ht="25.5" hidden="false" customHeight="false" outlineLevel="0" collapsed="false">
      <c r="B49" s="146" t="s">
        <v>53</v>
      </c>
      <c r="C49" s="146"/>
      <c r="D49" s="146"/>
      <c r="E49" s="146"/>
      <c r="F49" s="146"/>
      <c r="G49" s="147"/>
      <c r="H49" s="147"/>
      <c r="I49" s="147"/>
      <c r="J49" s="123"/>
      <c r="K49" s="123"/>
      <c r="L49" s="120"/>
      <c r="M49" s="123"/>
      <c r="N49" s="111"/>
      <c r="O49" s="73"/>
      <c r="P49" s="4"/>
    </row>
    <row r="50" customFormat="false" ht="25.5" hidden="false" customHeight="false" outlineLevel="0" collapsed="false">
      <c r="B50" s="147"/>
      <c r="C50" s="147"/>
      <c r="D50" s="147"/>
      <c r="E50" s="147"/>
      <c r="F50" s="147"/>
      <c r="G50" s="147"/>
      <c r="H50" s="147"/>
      <c r="I50" s="147"/>
      <c r="J50" s="123"/>
      <c r="K50" s="123"/>
      <c r="L50" s="120"/>
      <c r="M50" s="123"/>
      <c r="N50" s="111"/>
      <c r="O50" s="73"/>
      <c r="P50" s="4"/>
    </row>
    <row r="51" customFormat="false" ht="23.25" hidden="false" customHeight="false" outlineLevel="0" collapsed="false">
      <c r="A51" s="148"/>
      <c r="B51" s="149" t="s">
        <v>54</v>
      </c>
      <c r="C51" s="149"/>
      <c r="D51" s="149"/>
      <c r="E51" s="150"/>
      <c r="F51" s="3"/>
      <c r="G51" s="3"/>
      <c r="H51" s="151"/>
      <c r="I51" s="3"/>
      <c r="J51" s="3"/>
      <c r="K51" s="3"/>
      <c r="L51" s="152"/>
      <c r="M51" s="152"/>
      <c r="N51" s="152"/>
      <c r="O51" s="3"/>
      <c r="P51" s="4"/>
    </row>
    <row r="52" customFormat="false" ht="25.5" hidden="false" customHeight="false" outlineLevel="0" collapsed="false">
      <c r="A52" s="12"/>
      <c r="B52" s="149" t="s">
        <v>55</v>
      </c>
      <c r="C52" s="148"/>
      <c r="D52" s="148"/>
      <c r="E52" s="148"/>
      <c r="H52" s="151"/>
      <c r="L52" s="148" t="s">
        <v>56</v>
      </c>
      <c r="M52" s="153" t="s">
        <v>57</v>
      </c>
      <c r="N52" s="154" t="s">
        <v>58</v>
      </c>
    </row>
    <row r="53" customFormat="false" ht="25.5" hidden="false" customHeight="false" outlineLevel="0" collapsed="false">
      <c r="A53" s="12"/>
      <c r="B53" s="12"/>
      <c r="C53" s="12"/>
      <c r="D53" s="12"/>
      <c r="L53" s="148"/>
      <c r="M53" s="149" t="s">
        <v>59</v>
      </c>
      <c r="N53" s="148"/>
    </row>
    <row r="54" customFormat="false" ht="25.5" hidden="false" customHeight="false" outlineLevel="0" collapsed="false">
      <c r="A54" s="12"/>
      <c r="B54" s="12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</row>
    <row r="55" customFormat="false" ht="26.25" hidden="false" customHeight="false" outlineLevel="0" collapsed="false">
      <c r="A55" s="155"/>
      <c r="B55" s="156" t="s">
        <v>60</v>
      </c>
      <c r="C55" s="156"/>
      <c r="D55" s="156"/>
      <c r="E55" s="156"/>
      <c r="F55" s="156"/>
      <c r="G55" s="156"/>
      <c r="H55" s="156"/>
      <c r="I55" s="156"/>
      <c r="J55" s="156" t="s">
        <v>61</v>
      </c>
      <c r="K55" s="156"/>
      <c r="L55" s="156"/>
      <c r="M55" s="148"/>
      <c r="N55" s="148"/>
    </row>
    <row r="56" customFormat="false" ht="23.25" hidden="false" customHeight="false" outlineLevel="0" collapsed="false">
      <c r="A56" s="105"/>
      <c r="B56" s="156" t="s">
        <v>62</v>
      </c>
      <c r="C56" s="105"/>
      <c r="D56" s="105"/>
      <c r="E56" s="105"/>
      <c r="F56" s="105"/>
      <c r="G56" s="105"/>
      <c r="H56" s="105"/>
      <c r="I56" s="105"/>
      <c r="J56" s="156" t="s">
        <v>63</v>
      </c>
      <c r="K56" s="156"/>
      <c r="L56" s="156"/>
    </row>
  </sheetData>
  <mergeCells count="9">
    <mergeCell ref="B1:M1"/>
    <mergeCell ref="B4:M4"/>
    <mergeCell ref="L5:M5"/>
    <mergeCell ref="D6:I6"/>
    <mergeCell ref="B15:C15"/>
    <mergeCell ref="D18:I18"/>
    <mergeCell ref="B42:C42"/>
    <mergeCell ref="D45:I45"/>
    <mergeCell ref="D47:H47"/>
  </mergeCells>
  <printOptions headings="false" gridLines="false" gridLinesSet="true" horizontalCentered="false" verticalCentered="false"/>
  <pageMargins left="0" right="0" top="0.511805555555555" bottom="0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8.50510204081633"/>
  </cols>
  <sheetData/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8.50510204081633"/>
  </cols>
  <sheetData/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LibreOffice/5.1.6.2$Windows_X86_64 LibreOffice_project/07ac168c60a517dba0f0d7bc7540f5afa45f0909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2006-03-14T08:50:47Z</dcterms:created>
  <dc:creator>Your User Name</dc:creator>
  <dc:description/>
  <dc:language>cs-CZ</dc:language>
  <cp:lastModifiedBy>Bc. Ludmila Hrbová</cp:lastModifiedBy>
  <cp:lastPrinted>2024-11-20T12:10:32Z</cp:lastPrinted>
  <dcterms:modified xsi:type="dcterms:W3CDTF">2024-11-20T12:11:33Z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